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F1D73B20-BEAC-470E-B586-B9A204040D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using" sheetId="1" r:id="rId1"/>
  </sheets>
  <definedNames>
    <definedName name="_xlnm.Print_Area" localSheetId="0">Housing!$A:$H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1" l="1"/>
  <c r="G74" i="1"/>
  <c r="F74" i="1"/>
  <c r="E74" i="1"/>
  <c r="D74" i="1"/>
  <c r="C74" i="1"/>
  <c r="H66" i="1"/>
  <c r="G66" i="1"/>
  <c r="F66" i="1"/>
  <c r="E66" i="1"/>
  <c r="D66" i="1"/>
  <c r="C66" i="1"/>
  <c r="H55" i="1"/>
  <c r="G55" i="1"/>
  <c r="F55" i="1"/>
  <c r="E55" i="1"/>
  <c r="D55" i="1"/>
  <c r="C55" i="1"/>
  <c r="H31" i="1"/>
  <c r="G31" i="1"/>
  <c r="F31" i="1"/>
  <c r="E31" i="1"/>
  <c r="D31" i="1"/>
  <c r="C31" i="1"/>
  <c r="H27" i="1"/>
  <c r="G27" i="1"/>
  <c r="F27" i="1"/>
  <c r="E27" i="1"/>
  <c r="D27" i="1"/>
  <c r="C27" i="1"/>
  <c r="H22" i="1"/>
  <c r="G22" i="1"/>
  <c r="F22" i="1"/>
  <c r="E22" i="1"/>
  <c r="D22" i="1"/>
  <c r="C22" i="1"/>
  <c r="H19" i="1"/>
  <c r="G19" i="1"/>
  <c r="F19" i="1"/>
  <c r="E19" i="1"/>
  <c r="D19" i="1"/>
  <c r="C19" i="1"/>
  <c r="H75" i="1" l="1"/>
  <c r="E75" i="1"/>
  <c r="G75" i="1"/>
  <c r="F75" i="1"/>
  <c r="D75" i="1"/>
  <c r="C75" i="1"/>
</calcChain>
</file>

<file path=xl/sharedStrings.xml><?xml version="1.0" encoding="utf-8"?>
<sst xmlns="http://schemas.openxmlformats.org/spreadsheetml/2006/main" count="94" uniqueCount="85">
  <si>
    <t>(Rs. in lakhs)</t>
  </si>
  <si>
    <t>No.</t>
  </si>
  <si>
    <t>BANK</t>
  </si>
  <si>
    <t>Outstanding at the end of previous quarter</t>
  </si>
  <si>
    <t>Disbursement during the quarter</t>
  </si>
  <si>
    <t>Outstanding at the end of current quarter</t>
  </si>
  <si>
    <t>A/c</t>
  </si>
  <si>
    <t>Amt.</t>
  </si>
  <si>
    <t>DisbPreHousing_PSNo</t>
  </si>
  <si>
    <t>DisbPreHousing_NPSNo</t>
  </si>
  <si>
    <t>DisbHousing_PSNo</t>
  </si>
  <si>
    <t>DisbHousing_NPSNo</t>
  </si>
  <si>
    <t>DisbPreHousing_PSAmt</t>
  </si>
  <si>
    <t>DisbPreHousing_NPSAmt</t>
  </si>
  <si>
    <t>DisbHousing_PSAmt</t>
  </si>
  <si>
    <t>DisbHousing_NPSAmt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</si>
  <si>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</si>
  <si>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</si>
  <si>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</si>
  <si>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</si>
  <si>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</si>
  <si>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</si>
  <si>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</si>
  <si>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</si>
  <si>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</si>
  <si>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</si>
  <si>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</si>
  <si>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- 17</t>
  </si>
  <si>
    <t xml:space="preserve">Housing Finance </t>
  </si>
  <si>
    <t>Total Housing Finance (PS+NPS) up to the Quarter Ended September 2025</t>
  </si>
  <si>
    <t>Source: Data submmited in rbiacp.slbcindia.com portal by member banks</t>
  </si>
  <si>
    <t>* SBM Bank is newly added bank. SBM Bank not able to submit the data</t>
  </si>
  <si>
    <t>Nationalised Banks</t>
  </si>
  <si>
    <t>SBI</t>
  </si>
  <si>
    <t>Co-Operative Banks</t>
  </si>
  <si>
    <t>Regional Rural Banks</t>
  </si>
  <si>
    <t>Private Banks</t>
  </si>
  <si>
    <t>Small Finance Banks</t>
  </si>
  <si>
    <t>Sub Total</t>
  </si>
  <si>
    <t>Grand Total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</si>
  <si>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</si>
  <si>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</si>
  <si>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</si>
  <si>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</si>
  <si>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</si>
  <si>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</si>
  <si>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</si>
  <si>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</si>
  <si>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</si>
  <si>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</si>
  <si>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</si>
  <si>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State Bank of India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</si>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</sst>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sz val="20"/>
      <name val="Arial Black"/>
      <family val="2"/>
    </font>
    <font>
      <sz val="18"/>
      <name val="Arial Black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6" fillId="0" borderId="0" xfId="0" applyFont="1"/>
    <xf numFmtId="2" fontId="3" fillId="2" borderId="0" xfId="0" applyNumberFormat="1" applyFont="1" applyFill="1"/>
    <xf numFmtId="0" fontId="10" fillId="0" borderId="0" xfId="0" applyFont="1"/>
    <xf numFmtId="2" fontId="10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0" fillId="0" borderId="3" xfId="0" applyFont="1" applyBorder="1"/>
    <xf numFmtId="0" fontId="12" fillId="0" borderId="3" xfId="0" applyFont="1" applyBorder="1"/>
    <xf numFmtId="0" fontId="13" fillId="0" borderId="3" xfId="0" applyFont="1" applyBorder="1"/>
    <xf numFmtId="3" fontId="10" fillId="0" borderId="3" xfId="0" applyNumberFormat="1" applyFont="1" applyBorder="1"/>
    <xf numFmtId="3" fontId="12" fillId="0" borderId="3" xfId="0" applyNumberFormat="1" applyFont="1" applyBorder="1"/>
    <xf numFmtId="0" fontId="3" fillId="0" borderId="3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0" borderId="2" xfId="0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0" fillId="0" borderId="3" xfId="0" applyFont="1" applyBorder="1" applyAlignment="1">
      <alignment horizontal="center"/>
    </xf>
    <xf numFmtId="0" fontId="10" fillId="0" borderId="3" xfId="0" applyFont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77"/>
  <sheetViews>
    <sheetView tabSelected="1" view="pageBreakPreview" zoomScaleNormal="87" zoomScaleSheetLayoutView="100" workbookViewId="0">
      <selection activeCell="F11" sqref="F11"/>
    </sheetView>
  </sheetViews>
  <sheetFormatPr defaultRowHeight="17.25" customHeight="1" x14ac:dyDescent="0.2"/>
  <cols>
    <col min="1" max="1" width="4.6640625" style="1" customWidth="1"/>
    <col min="2" max="2" width="31.88671875" style="1" customWidth="1"/>
    <col min="3" max="3" width="12.44140625" style="1" customWidth="1"/>
    <col min="4" max="4" width="13.77734375" style="1" customWidth="1"/>
    <col min="5" max="5" width="11.33203125" style="1" customWidth="1"/>
    <col min="6" max="6" width="13" style="1" customWidth="1"/>
    <col min="7" max="7" width="12.77734375" style="1" customWidth="1"/>
    <col min="8" max="8" width="14.6640625" style="1" customWidth="1"/>
    <col min="9" max="10" width="9.6640625" style="1" customWidth="1"/>
    <col min="11" max="11" width="21.21875" style="1" hidden="1" customWidth="1"/>
    <col min="12" max="12" width="20.6640625" style="1" hidden="1" customWidth="1"/>
    <col min="13" max="13" width="16.88671875" style="1" hidden="1" customWidth="1"/>
    <col min="14" max="14" width="24" style="1" hidden="1" customWidth="1"/>
    <col min="15" max="15" width="9.6640625" style="1" hidden="1" customWidth="1"/>
    <col min="16" max="16" width="22.33203125" style="1" hidden="1" customWidth="1"/>
    <col min="17" max="17" width="20.6640625" style="1" hidden="1" customWidth="1"/>
    <col min="18" max="18" width="19.33203125" style="1" hidden="1" customWidth="1"/>
    <col min="19" max="19" width="9.6640625" style="1" hidden="1" customWidth="1"/>
    <col min="20" max="254" width="9.6640625" style="1" customWidth="1"/>
  </cols>
  <sheetData>
    <row r="1" spans="1:19" ht="26.25" customHeight="1" x14ac:dyDescent="0.5">
      <c r="A1" s="20" t="s">
        <v>27</v>
      </c>
      <c r="B1" s="20"/>
      <c r="C1" s="20"/>
      <c r="D1" s="20"/>
      <c r="E1" s="20"/>
      <c r="F1" s="20"/>
      <c r="G1" s="20"/>
      <c r="H1" s="20"/>
      <c r="M1" s="2"/>
    </row>
    <row r="2" spans="1:19" ht="20.25" customHeight="1" x14ac:dyDescent="0.25">
      <c r="D2" s="3"/>
      <c r="F2" s="23" t="s">
        <v>28</v>
      </c>
      <c r="G2" s="23"/>
      <c r="H2" s="23"/>
      <c r="I2" s="4"/>
    </row>
    <row r="3" spans="1:19" ht="21.75" customHeight="1" x14ac:dyDescent="0.35">
      <c r="A3" s="21" t="s">
        <v>29</v>
      </c>
      <c r="B3" s="21"/>
      <c r="C3" s="21"/>
      <c r="D3" s="21"/>
      <c r="E3" s="21"/>
      <c r="F3" s="21"/>
      <c r="G3" s="21"/>
      <c r="H3" s="21"/>
      <c r="I3"/>
    </row>
    <row r="4" spans="1:19" ht="18" customHeight="1" x14ac:dyDescent="0.25">
      <c r="D4" s="3"/>
      <c r="G4" s="22" t="s">
        <v>0</v>
      </c>
      <c r="H4" s="22"/>
    </row>
    <row r="5" spans="1:19" ht="43.5" customHeight="1" x14ac:dyDescent="0.2">
      <c r="A5" s="24" t="s">
        <v>1</v>
      </c>
      <c r="B5" s="25" t="s">
        <v>2</v>
      </c>
      <c r="C5" s="24" t="s">
        <v>3</v>
      </c>
      <c r="D5" s="24"/>
      <c r="E5" s="24" t="s">
        <v>4</v>
      </c>
      <c r="F5" s="24"/>
      <c r="G5" s="24" t="s">
        <v>5</v>
      </c>
      <c r="H5" s="24"/>
    </row>
    <row r="6" spans="1:19" ht="17.25" customHeight="1" x14ac:dyDescent="0.2">
      <c r="A6" s="24"/>
      <c r="B6" s="25"/>
      <c r="C6" s="10" t="s">
        <v>6</v>
      </c>
      <c r="D6" s="10" t="s">
        <v>7</v>
      </c>
      <c r="E6" s="10" t="s">
        <v>6</v>
      </c>
      <c r="F6" s="10" t="s">
        <v>7</v>
      </c>
      <c r="G6" s="10" t="s">
        <v>6</v>
      </c>
      <c r="H6" s="11" t="s">
        <v>7</v>
      </c>
      <c r="K6" s="1" t="s">
        <v>8</v>
      </c>
      <c r="L6" s="1" t="s">
        <v>9</v>
      </c>
      <c r="M6" s="1" t="s">
        <v>10</v>
      </c>
      <c r="N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</row>
    <row r="7" spans="1:19" ht="18.95" customHeight="1" x14ac:dyDescent="0.2">
      <c r="A7" s="9"/>
      <c r="B7" s="18" t="s">
        <v>32</v>
      </c>
      <c r="C7" s="19"/>
      <c r="D7" s="19"/>
      <c r="E7" s="19"/>
      <c r="F7" s="19"/>
      <c r="G7" s="19"/>
      <c r="H7" s="19"/>
    </row>
    <row r="8" spans="1:19" s="4" customFormat="1" ht="15.75" x14ac:dyDescent="0.25">
      <c r="A8" s="12">
        <v>1</v>
      </c>
      <c r="B8" s="12" t="s">
        <v>40</v>
      </c>
      <c r="C8" s="15">
        <v>161822</v>
      </c>
      <c r="D8" s="15">
        <v>2568655</v>
      </c>
      <c r="E8" s="15">
        <v>10061</v>
      </c>
      <c r="F8" s="15">
        <v>208242</v>
      </c>
      <c r="G8" s="15">
        <v>166449</v>
      </c>
      <c r="H8" s="15">
        <v>2693866</v>
      </c>
      <c r="K8" s="4">
        <v>489</v>
      </c>
      <c r="L8" s="4">
        <v>10467</v>
      </c>
      <c r="M8" s="4">
        <v>857</v>
      </c>
      <c r="N8" s="4">
        <v>20160</v>
      </c>
      <c r="P8" s="4">
        <v>2259.4299999999998</v>
      </c>
      <c r="Q8" s="4">
        <v>156934.39999999999</v>
      </c>
      <c r="R8" s="4">
        <v>4930.7</v>
      </c>
      <c r="S8" s="5">
        <v>362505.46</v>
      </c>
    </row>
    <row r="9" spans="1:19" s="4" customFormat="1" ht="15.75" x14ac:dyDescent="0.25">
      <c r="A9" s="12">
        <v>2</v>
      </c>
      <c r="B9" s="12" t="s">
        <v>41</v>
      </c>
      <c r="C9" s="15">
        <v>38331</v>
      </c>
      <c r="D9" s="15">
        <v>575383</v>
      </c>
      <c r="E9" s="15">
        <v>1564</v>
      </c>
      <c r="F9" s="15">
        <v>50735</v>
      </c>
      <c r="G9" s="15">
        <v>38679</v>
      </c>
      <c r="H9" s="15">
        <v>600922</v>
      </c>
      <c r="K9" s="4">
        <v>1231</v>
      </c>
      <c r="L9" s="4">
        <v>388</v>
      </c>
      <c r="M9" s="4">
        <v>2434</v>
      </c>
      <c r="N9" s="4">
        <v>749</v>
      </c>
      <c r="P9" s="4">
        <v>13057.13</v>
      </c>
      <c r="Q9" s="4">
        <v>19750.009999999998</v>
      </c>
      <c r="R9" s="4">
        <v>33783.35</v>
      </c>
      <c r="S9" s="5">
        <v>49758.9</v>
      </c>
    </row>
    <row r="10" spans="1:19" s="4" customFormat="1" ht="15.75" x14ac:dyDescent="0.25">
      <c r="A10" s="12">
        <v>3</v>
      </c>
      <c r="B10" s="12" t="s">
        <v>42</v>
      </c>
      <c r="C10" s="15">
        <v>7562</v>
      </c>
      <c r="D10" s="15">
        <v>128754</v>
      </c>
      <c r="E10" s="15">
        <v>567</v>
      </c>
      <c r="F10" s="15">
        <v>12560</v>
      </c>
      <c r="G10" s="15">
        <v>7871</v>
      </c>
      <c r="H10" s="15">
        <v>139078</v>
      </c>
      <c r="K10" s="4">
        <v>191</v>
      </c>
      <c r="L10" s="4">
        <v>300</v>
      </c>
      <c r="M10" s="4">
        <v>595</v>
      </c>
      <c r="N10" s="4">
        <v>463</v>
      </c>
      <c r="P10" s="4">
        <v>1898.32</v>
      </c>
      <c r="Q10" s="4">
        <v>6446.56</v>
      </c>
      <c r="R10" s="4">
        <v>7606.64</v>
      </c>
      <c r="S10" s="5">
        <v>13298.52</v>
      </c>
    </row>
    <row r="11" spans="1:19" s="4" customFormat="1" ht="15.75" x14ac:dyDescent="0.25">
      <c r="A11" s="12">
        <v>4</v>
      </c>
      <c r="B11" s="12" t="s">
        <v>43</v>
      </c>
      <c r="C11" s="15">
        <v>22962</v>
      </c>
      <c r="D11" s="15">
        <v>346167</v>
      </c>
      <c r="E11" s="15">
        <v>951</v>
      </c>
      <c r="F11" s="15">
        <v>26272</v>
      </c>
      <c r="G11" s="15">
        <v>22862</v>
      </c>
      <c r="H11" s="15">
        <v>360233</v>
      </c>
      <c r="K11" s="4">
        <v>501</v>
      </c>
      <c r="L11" s="4">
        <v>833</v>
      </c>
      <c r="M11" s="4">
        <v>1018</v>
      </c>
      <c r="N11" s="4">
        <v>1267</v>
      </c>
      <c r="P11" s="4">
        <v>4391.51</v>
      </c>
      <c r="Q11" s="4">
        <v>19983.439999999999</v>
      </c>
      <c r="R11" s="4">
        <v>11322.42</v>
      </c>
      <c r="S11" s="5">
        <v>39324.76</v>
      </c>
    </row>
    <row r="12" spans="1:19" s="4" customFormat="1" ht="15.75" x14ac:dyDescent="0.25">
      <c r="A12" s="12">
        <v>5</v>
      </c>
      <c r="B12" s="12" t="s">
        <v>44</v>
      </c>
      <c r="C12" s="15">
        <v>26532</v>
      </c>
      <c r="D12" s="15">
        <v>262316</v>
      </c>
      <c r="E12" s="15">
        <v>1416</v>
      </c>
      <c r="F12" s="15">
        <v>20027</v>
      </c>
      <c r="G12" s="15">
        <v>26865</v>
      </c>
      <c r="H12" s="15">
        <v>272493</v>
      </c>
      <c r="K12" s="4">
        <v>1685</v>
      </c>
      <c r="L12" s="4">
        <v>14</v>
      </c>
      <c r="M12" s="4">
        <v>3101</v>
      </c>
      <c r="N12" s="4">
        <v>14</v>
      </c>
      <c r="P12" s="4">
        <v>12435.57</v>
      </c>
      <c r="Q12" s="4">
        <v>47.13</v>
      </c>
      <c r="R12" s="4">
        <v>32420.45</v>
      </c>
      <c r="S12" s="5">
        <v>89.72</v>
      </c>
    </row>
    <row r="13" spans="1:19" s="4" customFormat="1" ht="15.75" x14ac:dyDescent="0.25">
      <c r="A13" s="12">
        <v>6</v>
      </c>
      <c r="B13" s="12" t="s">
        <v>45</v>
      </c>
      <c r="C13" s="15">
        <v>19250</v>
      </c>
      <c r="D13" s="15">
        <v>334916</v>
      </c>
      <c r="E13" s="15">
        <v>1134</v>
      </c>
      <c r="F13" s="15">
        <v>32369</v>
      </c>
      <c r="G13" s="15">
        <v>19483</v>
      </c>
      <c r="H13" s="15">
        <v>354801</v>
      </c>
      <c r="K13" s="4">
        <v>820</v>
      </c>
      <c r="L13" s="4">
        <v>395</v>
      </c>
      <c r="M13" s="4">
        <v>1553</v>
      </c>
      <c r="N13" s="4">
        <v>796</v>
      </c>
      <c r="P13" s="4">
        <v>12647.2</v>
      </c>
      <c r="Q13" s="4">
        <v>12583.36</v>
      </c>
      <c r="R13" s="4">
        <v>27669.1</v>
      </c>
      <c r="S13" s="5">
        <v>29930.57</v>
      </c>
    </row>
    <row r="14" spans="1:19" s="4" customFormat="1" ht="15.75" x14ac:dyDescent="0.25">
      <c r="A14" s="12">
        <v>7</v>
      </c>
      <c r="B14" s="12" t="s">
        <v>46</v>
      </c>
      <c r="C14" s="15">
        <v>7598</v>
      </c>
      <c r="D14" s="15">
        <v>113837</v>
      </c>
      <c r="E14" s="15">
        <v>311</v>
      </c>
      <c r="F14" s="15">
        <v>5461</v>
      </c>
      <c r="G14" s="15">
        <v>7693</v>
      </c>
      <c r="H14" s="15">
        <v>115793</v>
      </c>
      <c r="K14" s="4">
        <v>152</v>
      </c>
      <c r="L14" s="4">
        <v>49</v>
      </c>
      <c r="M14" s="4">
        <v>371</v>
      </c>
      <c r="N14" s="4">
        <v>141</v>
      </c>
      <c r="P14" s="4">
        <v>1830.87</v>
      </c>
      <c r="Q14" s="4">
        <v>1107.1099999999999</v>
      </c>
      <c r="R14" s="4">
        <v>4973.62</v>
      </c>
      <c r="S14" s="5">
        <v>3425.48</v>
      </c>
    </row>
    <row r="15" spans="1:19" s="4" customFormat="1" ht="15.75" x14ac:dyDescent="0.25">
      <c r="A15" s="12">
        <v>8</v>
      </c>
      <c r="B15" s="12" t="s">
        <v>47</v>
      </c>
      <c r="C15" s="15">
        <v>24992</v>
      </c>
      <c r="D15" s="15">
        <v>396160</v>
      </c>
      <c r="E15" s="15">
        <v>1511</v>
      </c>
      <c r="F15" s="15">
        <v>42542</v>
      </c>
      <c r="G15" s="15">
        <v>25853</v>
      </c>
      <c r="H15" s="15">
        <v>428079</v>
      </c>
      <c r="K15" s="4">
        <v>997</v>
      </c>
      <c r="L15" s="4">
        <v>616</v>
      </c>
      <c r="M15" s="4">
        <v>1913</v>
      </c>
      <c r="N15" s="4">
        <v>1211</v>
      </c>
      <c r="P15" s="4">
        <v>12440.16</v>
      </c>
      <c r="Q15" s="4">
        <v>17369.54</v>
      </c>
      <c r="R15" s="4">
        <v>27683.360000000001</v>
      </c>
      <c r="S15" s="5">
        <v>44668.59</v>
      </c>
    </row>
    <row r="16" spans="1:19" s="4" customFormat="1" ht="15.75" x14ac:dyDescent="0.25">
      <c r="A16" s="12">
        <v>9</v>
      </c>
      <c r="B16" s="12" t="s">
        <v>48</v>
      </c>
      <c r="C16" s="15">
        <v>1485</v>
      </c>
      <c r="D16" s="15">
        <v>19454</v>
      </c>
      <c r="E16" s="15">
        <v>48</v>
      </c>
      <c r="F16" s="15">
        <v>1251</v>
      </c>
      <c r="G16" s="15">
        <v>1502</v>
      </c>
      <c r="H16" s="15">
        <v>20153</v>
      </c>
      <c r="K16" s="4">
        <v>19</v>
      </c>
      <c r="L16" s="4">
        <v>13</v>
      </c>
      <c r="M16" s="4">
        <v>49</v>
      </c>
      <c r="N16" s="4">
        <v>31</v>
      </c>
      <c r="P16" s="4">
        <v>308.36</v>
      </c>
      <c r="Q16" s="4">
        <v>404.43</v>
      </c>
      <c r="R16" s="4">
        <v>789.31</v>
      </c>
      <c r="S16" s="5">
        <v>1174.75</v>
      </c>
    </row>
    <row r="17" spans="1:19" s="4" customFormat="1" ht="15.75" x14ac:dyDescent="0.25">
      <c r="A17" s="12">
        <v>10</v>
      </c>
      <c r="B17" s="12" t="s">
        <v>49</v>
      </c>
      <c r="C17" s="15">
        <v>28209</v>
      </c>
      <c r="D17" s="15">
        <v>433556</v>
      </c>
      <c r="E17" s="15">
        <v>1588</v>
      </c>
      <c r="F17" s="15">
        <v>36072</v>
      </c>
      <c r="G17" s="15">
        <v>28838</v>
      </c>
      <c r="H17" s="15">
        <v>454430</v>
      </c>
      <c r="K17" s="4">
        <v>515</v>
      </c>
      <c r="L17" s="4">
        <v>1008</v>
      </c>
      <c r="M17" s="4">
        <v>1346</v>
      </c>
      <c r="N17" s="4">
        <v>1765</v>
      </c>
      <c r="P17" s="4">
        <v>6104.58</v>
      </c>
      <c r="Q17" s="4">
        <v>22445.74</v>
      </c>
      <c r="R17" s="4">
        <v>21927.25</v>
      </c>
      <c r="S17" s="5">
        <v>42695.23</v>
      </c>
    </row>
    <row r="18" spans="1:19" s="4" customFormat="1" ht="15.75" x14ac:dyDescent="0.25">
      <c r="A18" s="12">
        <v>11</v>
      </c>
      <c r="B18" s="12" t="s">
        <v>50</v>
      </c>
      <c r="C18" s="15">
        <v>11773</v>
      </c>
      <c r="D18" s="15">
        <v>176189</v>
      </c>
      <c r="E18" s="15">
        <v>597</v>
      </c>
      <c r="F18" s="15">
        <v>12891</v>
      </c>
      <c r="G18" s="15">
        <v>11989</v>
      </c>
      <c r="H18" s="15">
        <v>183685</v>
      </c>
      <c r="K18" s="4">
        <v>428</v>
      </c>
      <c r="L18" s="4">
        <v>308</v>
      </c>
      <c r="M18" s="4">
        <v>770</v>
      </c>
      <c r="N18" s="4">
        <v>563</v>
      </c>
      <c r="P18" s="4">
        <v>3498.17</v>
      </c>
      <c r="Q18" s="4">
        <v>7907.89</v>
      </c>
      <c r="R18" s="4">
        <v>7484.51</v>
      </c>
      <c r="S18" s="5">
        <v>16812.54</v>
      </c>
    </row>
    <row r="19" spans="1:19" s="6" customFormat="1" ht="19.5" x14ac:dyDescent="0.4">
      <c r="A19" s="26" t="s">
        <v>38</v>
      </c>
      <c r="B19" s="27"/>
      <c r="C19" s="16">
        <f t="shared" ref="C19:H19" si="0">SUM(C8:C18)</f>
        <v>350516</v>
      </c>
      <c r="D19" s="16">
        <f t="shared" si="0"/>
        <v>5355387</v>
      </c>
      <c r="E19" s="16">
        <f t="shared" si="0"/>
        <v>19748</v>
      </c>
      <c r="F19" s="16">
        <f t="shared" si="0"/>
        <v>448422</v>
      </c>
      <c r="G19" s="16">
        <f t="shared" si="0"/>
        <v>358084</v>
      </c>
      <c r="H19" s="16">
        <f t="shared" si="0"/>
        <v>5623533</v>
      </c>
    </row>
    <row r="20" spans="1:19" s="7" customFormat="1" ht="19.5" x14ac:dyDescent="0.4">
      <c r="A20" s="13"/>
      <c r="B20" s="27" t="s">
        <v>33</v>
      </c>
      <c r="C20" s="27"/>
      <c r="D20" s="27"/>
      <c r="E20" s="27"/>
      <c r="F20" s="27"/>
      <c r="G20" s="27"/>
      <c r="H20" s="27"/>
    </row>
    <row r="21" spans="1:19" s="4" customFormat="1" ht="15.75" x14ac:dyDescent="0.25">
      <c r="A21" s="12">
        <v>12</v>
      </c>
      <c r="B21" s="12" t="s">
        <v>51</v>
      </c>
      <c r="C21" s="15">
        <v>315699</v>
      </c>
      <c r="D21" s="15">
        <v>3940752</v>
      </c>
      <c r="E21" s="15">
        <v>21165</v>
      </c>
      <c r="F21" s="15">
        <v>311665</v>
      </c>
      <c r="G21" s="15">
        <v>328044</v>
      </c>
      <c r="H21" s="15">
        <v>4091673</v>
      </c>
      <c r="K21" s="4">
        <v>10583</v>
      </c>
      <c r="L21" s="4">
        <v>12467</v>
      </c>
      <c r="M21" s="4">
        <v>19329</v>
      </c>
      <c r="N21" s="4">
        <v>24886</v>
      </c>
      <c r="P21" s="4">
        <v>90341.92</v>
      </c>
      <c r="Q21" s="4">
        <v>166575.73000000001</v>
      </c>
      <c r="R21" s="4">
        <v>221804.96</v>
      </c>
      <c r="S21" s="5">
        <v>346777.84</v>
      </c>
    </row>
    <row r="22" spans="1:19" s="6" customFormat="1" ht="19.5" x14ac:dyDescent="0.4">
      <c r="A22" s="26" t="s">
        <v>38</v>
      </c>
      <c r="B22" s="27"/>
      <c r="C22" s="16">
        <f t="shared" ref="C22:H22" si="1">SUM(C21:C21)</f>
        <v>315699</v>
      </c>
      <c r="D22" s="16">
        <f t="shared" si="1"/>
        <v>3940752</v>
      </c>
      <c r="E22" s="16">
        <f t="shared" si="1"/>
        <v>21165</v>
      </c>
      <c r="F22" s="16">
        <f t="shared" si="1"/>
        <v>311665</v>
      </c>
      <c r="G22" s="16">
        <f t="shared" si="1"/>
        <v>328044</v>
      </c>
      <c r="H22" s="16">
        <f t="shared" si="1"/>
        <v>4091673</v>
      </c>
    </row>
    <row r="23" spans="1:19" s="7" customFormat="1" ht="19.5" x14ac:dyDescent="0.4">
      <c r="A23" s="13"/>
      <c r="B23" s="27" t="s">
        <v>34</v>
      </c>
      <c r="C23" s="27"/>
      <c r="D23" s="27"/>
      <c r="E23" s="27"/>
      <c r="F23" s="27"/>
      <c r="G23" s="27"/>
      <c r="H23" s="27"/>
    </row>
    <row r="24" spans="1:19" s="4" customFormat="1" ht="15.75" x14ac:dyDescent="0.25">
      <c r="A24" s="12">
        <v>13</v>
      </c>
      <c r="B24" s="12" t="s">
        <v>17</v>
      </c>
      <c r="C24" s="15">
        <v>8122</v>
      </c>
      <c r="D24" s="15">
        <v>76894</v>
      </c>
      <c r="E24" s="15">
        <v>278</v>
      </c>
      <c r="F24" s="15">
        <v>4636</v>
      </c>
      <c r="G24" s="15">
        <v>8059</v>
      </c>
      <c r="H24" s="15">
        <v>78673</v>
      </c>
      <c r="K24" s="4">
        <v>559</v>
      </c>
      <c r="L24" s="4">
        <v>2</v>
      </c>
      <c r="M24" s="4">
        <v>834</v>
      </c>
      <c r="N24" s="4">
        <v>5</v>
      </c>
      <c r="P24" s="4">
        <v>5271.2</v>
      </c>
      <c r="Q24" s="4">
        <v>32.17</v>
      </c>
      <c r="R24" s="4">
        <v>9881.3799999999992</v>
      </c>
      <c r="S24" s="5">
        <v>57.82</v>
      </c>
    </row>
    <row r="25" spans="1:19" s="4" customFormat="1" ht="15.75" hidden="1" x14ac:dyDescent="0.25">
      <c r="A25" s="12">
        <v>14</v>
      </c>
      <c r="B25" s="12" t="s">
        <v>18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K25" s="4">
        <v>0</v>
      </c>
      <c r="L25" s="4">
        <v>0</v>
      </c>
      <c r="M25" s="4">
        <v>0</v>
      </c>
      <c r="N25" s="4">
        <v>0</v>
      </c>
      <c r="P25" s="4">
        <v>0</v>
      </c>
      <c r="Q25" s="4">
        <v>0</v>
      </c>
      <c r="R25" s="4">
        <v>0</v>
      </c>
      <c r="S25" s="5">
        <v>0</v>
      </c>
    </row>
    <row r="26" spans="1:19" s="4" customFormat="1" ht="15.75" x14ac:dyDescent="0.25">
      <c r="A26" s="12">
        <v>14</v>
      </c>
      <c r="B26" s="12" t="s">
        <v>19</v>
      </c>
      <c r="C26" s="15">
        <v>446</v>
      </c>
      <c r="D26" s="15">
        <v>5586</v>
      </c>
      <c r="E26" s="15">
        <v>24</v>
      </c>
      <c r="F26" s="15">
        <v>524</v>
      </c>
      <c r="G26" s="15">
        <v>466</v>
      </c>
      <c r="H26" s="15">
        <v>5965</v>
      </c>
      <c r="K26" s="4">
        <v>0</v>
      </c>
      <c r="L26" s="4">
        <v>34</v>
      </c>
      <c r="M26" s="4">
        <v>0</v>
      </c>
      <c r="N26" s="4">
        <v>58</v>
      </c>
      <c r="P26" s="4">
        <v>0</v>
      </c>
      <c r="Q26" s="4">
        <v>776.28</v>
      </c>
      <c r="R26" s="4">
        <v>0</v>
      </c>
      <c r="S26" s="5">
        <v>1300.47</v>
      </c>
    </row>
    <row r="27" spans="1:19" s="6" customFormat="1" ht="19.5" x14ac:dyDescent="0.4">
      <c r="A27" s="26" t="s">
        <v>38</v>
      </c>
      <c r="B27" s="27"/>
      <c r="C27" s="16">
        <f t="shared" ref="C27:H27" si="2">SUM(C24:C26)</f>
        <v>8568</v>
      </c>
      <c r="D27" s="16">
        <f t="shared" si="2"/>
        <v>82480</v>
      </c>
      <c r="E27" s="16">
        <f t="shared" si="2"/>
        <v>302</v>
      </c>
      <c r="F27" s="16">
        <f t="shared" si="2"/>
        <v>5160</v>
      </c>
      <c r="G27" s="16">
        <f t="shared" si="2"/>
        <v>8525</v>
      </c>
      <c r="H27" s="16">
        <f t="shared" si="2"/>
        <v>84638</v>
      </c>
    </row>
    <row r="28" spans="1:19" s="7" customFormat="1" ht="19.5" x14ac:dyDescent="0.4">
      <c r="A28" s="13"/>
      <c r="B28" s="27" t="s">
        <v>35</v>
      </c>
      <c r="C28" s="27"/>
      <c r="D28" s="27"/>
      <c r="E28" s="27"/>
      <c r="F28" s="27"/>
      <c r="G28" s="27"/>
      <c r="H28" s="27"/>
    </row>
    <row r="29" spans="1:19" s="4" customFormat="1" ht="15.75" x14ac:dyDescent="0.25">
      <c r="A29" s="12">
        <v>15</v>
      </c>
      <c r="B29" s="12" t="s">
        <v>52</v>
      </c>
      <c r="C29" s="15">
        <v>10878</v>
      </c>
      <c r="D29" s="15">
        <v>150289</v>
      </c>
      <c r="E29" s="15">
        <v>966</v>
      </c>
      <c r="F29" s="15">
        <v>21123</v>
      </c>
      <c r="G29" s="15">
        <v>11726</v>
      </c>
      <c r="H29" s="15">
        <v>175059</v>
      </c>
      <c r="K29" s="4">
        <v>746</v>
      </c>
      <c r="L29" s="4">
        <v>60</v>
      </c>
      <c r="M29" s="4">
        <v>1627</v>
      </c>
      <c r="N29" s="4">
        <v>145</v>
      </c>
      <c r="P29" s="4">
        <v>13006.35</v>
      </c>
      <c r="Q29" s="4">
        <v>3798.55</v>
      </c>
      <c r="R29" s="4">
        <v>28917.98</v>
      </c>
      <c r="S29" s="5">
        <v>9009.6</v>
      </c>
    </row>
    <row r="30" spans="1:19" s="4" customFormat="1" ht="15.75" x14ac:dyDescent="0.25">
      <c r="A30" s="12">
        <v>16</v>
      </c>
      <c r="B30" s="12" t="s">
        <v>53</v>
      </c>
      <c r="C30" s="15">
        <v>12664</v>
      </c>
      <c r="D30" s="15">
        <v>94574</v>
      </c>
      <c r="E30" s="15">
        <v>687</v>
      </c>
      <c r="F30" s="15">
        <v>6335</v>
      </c>
      <c r="G30" s="15">
        <v>12809</v>
      </c>
      <c r="H30" s="15">
        <v>97309</v>
      </c>
      <c r="K30" s="4">
        <v>214</v>
      </c>
      <c r="L30" s="4">
        <v>257</v>
      </c>
      <c r="M30" s="4">
        <v>488</v>
      </c>
      <c r="N30" s="4">
        <v>670</v>
      </c>
      <c r="P30" s="4">
        <v>2152.6</v>
      </c>
      <c r="Q30" s="4">
        <v>1288.45</v>
      </c>
      <c r="R30" s="4">
        <v>6219.67</v>
      </c>
      <c r="S30" s="5">
        <v>3556.2</v>
      </c>
    </row>
    <row r="31" spans="1:19" s="6" customFormat="1" ht="19.5" x14ac:dyDescent="0.4">
      <c r="A31" s="26" t="s">
        <v>38</v>
      </c>
      <c r="B31" s="27"/>
      <c r="C31" s="16">
        <f t="shared" ref="C31:H31" si="3">SUM(C29:C30)</f>
        <v>23542</v>
      </c>
      <c r="D31" s="16">
        <f t="shared" si="3"/>
        <v>244863</v>
      </c>
      <c r="E31" s="16">
        <f t="shared" si="3"/>
        <v>1653</v>
      </c>
      <c r="F31" s="16">
        <f t="shared" si="3"/>
        <v>27458</v>
      </c>
      <c r="G31" s="16">
        <f t="shared" si="3"/>
        <v>24535</v>
      </c>
      <c r="H31" s="16">
        <f t="shared" si="3"/>
        <v>272368</v>
      </c>
    </row>
    <row r="32" spans="1:19" s="7" customFormat="1" ht="19.5" x14ac:dyDescent="0.4">
      <c r="A32" s="13"/>
      <c r="B32" s="27" t="s">
        <v>36</v>
      </c>
      <c r="C32" s="27"/>
      <c r="D32" s="27"/>
      <c r="E32" s="27"/>
      <c r="F32" s="27"/>
      <c r="G32" s="27"/>
      <c r="H32" s="27"/>
    </row>
    <row r="33" spans="1:19" s="4" customFormat="1" ht="15.75" x14ac:dyDescent="0.25">
      <c r="A33" s="12">
        <v>17</v>
      </c>
      <c r="B33" s="12" t="s">
        <v>54</v>
      </c>
      <c r="C33" s="15">
        <v>175220</v>
      </c>
      <c r="D33" s="15">
        <v>3046494</v>
      </c>
      <c r="E33" s="15">
        <v>1154</v>
      </c>
      <c r="F33" s="15">
        <v>12133</v>
      </c>
      <c r="G33" s="15">
        <v>170860</v>
      </c>
      <c r="H33" s="15">
        <v>2942522</v>
      </c>
      <c r="K33" s="4">
        <v>2648</v>
      </c>
      <c r="L33" s="4">
        <v>2380</v>
      </c>
      <c r="M33" s="4">
        <v>3121</v>
      </c>
      <c r="N33" s="4">
        <v>3061</v>
      </c>
      <c r="P33" s="4">
        <v>33104.46</v>
      </c>
      <c r="Q33" s="4">
        <v>41668.85</v>
      </c>
      <c r="R33" s="4">
        <v>37085.120000000003</v>
      </c>
      <c r="S33" s="5">
        <v>49821.21</v>
      </c>
    </row>
    <row r="34" spans="1:19" s="4" customFormat="1" ht="15.75" x14ac:dyDescent="0.25">
      <c r="A34" s="12">
        <v>18</v>
      </c>
      <c r="B34" s="12" t="s">
        <v>55</v>
      </c>
      <c r="C34" s="15">
        <v>21</v>
      </c>
      <c r="D34" s="15">
        <v>293</v>
      </c>
      <c r="E34" s="15">
        <v>0</v>
      </c>
      <c r="F34" s="15">
        <v>0</v>
      </c>
      <c r="G34" s="15">
        <v>21</v>
      </c>
      <c r="H34" s="15">
        <v>297</v>
      </c>
      <c r="K34" s="4">
        <v>0</v>
      </c>
      <c r="L34" s="4">
        <v>0</v>
      </c>
      <c r="M34" s="4">
        <v>0</v>
      </c>
      <c r="N34" s="4">
        <v>0</v>
      </c>
      <c r="P34" s="4">
        <v>0</v>
      </c>
      <c r="Q34" s="4">
        <v>0</v>
      </c>
      <c r="R34" s="4">
        <v>0</v>
      </c>
      <c r="S34" s="5">
        <v>0</v>
      </c>
    </row>
    <row r="35" spans="1:19" s="4" customFormat="1" ht="15.75" x14ac:dyDescent="0.25">
      <c r="A35" s="12">
        <v>19</v>
      </c>
      <c r="B35" s="12" t="s">
        <v>56</v>
      </c>
      <c r="C35" s="15">
        <v>186</v>
      </c>
      <c r="D35" s="15">
        <v>4278</v>
      </c>
      <c r="E35" s="15">
        <v>0</v>
      </c>
      <c r="F35" s="15">
        <v>126</v>
      </c>
      <c r="G35" s="15">
        <v>202</v>
      </c>
      <c r="H35" s="15">
        <v>5067</v>
      </c>
      <c r="K35" s="4">
        <v>31</v>
      </c>
      <c r="L35" s="4">
        <v>25</v>
      </c>
      <c r="M35" s="4">
        <v>31</v>
      </c>
      <c r="N35" s="4">
        <v>25</v>
      </c>
      <c r="P35" s="4">
        <v>592.32000000000005</v>
      </c>
      <c r="Q35" s="4">
        <v>819.05</v>
      </c>
      <c r="R35" s="4">
        <v>592.33000000000004</v>
      </c>
      <c r="S35" s="5">
        <v>945.33</v>
      </c>
    </row>
    <row r="36" spans="1:19" s="4" customFormat="1" ht="15.75" x14ac:dyDescent="0.25">
      <c r="A36" s="12">
        <v>20</v>
      </c>
      <c r="B36" s="12" t="s">
        <v>57</v>
      </c>
      <c r="C36" s="15">
        <v>129929</v>
      </c>
      <c r="D36" s="15">
        <v>246344</v>
      </c>
      <c r="E36" s="15">
        <v>21901</v>
      </c>
      <c r="F36" s="15">
        <v>25894</v>
      </c>
      <c r="G36" s="15">
        <v>119398</v>
      </c>
      <c r="H36" s="15">
        <v>239225</v>
      </c>
      <c r="K36" s="4">
        <v>42042</v>
      </c>
      <c r="L36" s="4">
        <v>135</v>
      </c>
      <c r="M36" s="4">
        <v>63825</v>
      </c>
      <c r="N36" s="4">
        <v>253</v>
      </c>
      <c r="P36" s="4">
        <v>44697.91</v>
      </c>
      <c r="Q36" s="4">
        <v>3273.56</v>
      </c>
      <c r="R36" s="4">
        <v>67675.55</v>
      </c>
      <c r="S36" s="5">
        <v>6189.68</v>
      </c>
    </row>
    <row r="37" spans="1:19" s="4" customFormat="1" ht="15.75" x14ac:dyDescent="0.25">
      <c r="A37" s="12">
        <v>21</v>
      </c>
      <c r="B37" s="12" t="s">
        <v>58</v>
      </c>
      <c r="C37" s="15">
        <v>179</v>
      </c>
      <c r="D37" s="15">
        <v>1810</v>
      </c>
      <c r="E37" s="15">
        <v>14</v>
      </c>
      <c r="F37" s="15">
        <v>122</v>
      </c>
      <c r="G37" s="15">
        <v>181</v>
      </c>
      <c r="H37" s="15">
        <v>1869</v>
      </c>
      <c r="K37" s="4">
        <v>8</v>
      </c>
      <c r="L37" s="4">
        <v>8</v>
      </c>
      <c r="M37" s="4">
        <v>15</v>
      </c>
      <c r="N37" s="4">
        <v>15</v>
      </c>
      <c r="P37" s="4">
        <v>87.75</v>
      </c>
      <c r="Q37" s="4">
        <v>87.75</v>
      </c>
      <c r="R37" s="4">
        <v>148.80000000000001</v>
      </c>
      <c r="S37" s="5">
        <v>148.80000000000001</v>
      </c>
    </row>
    <row r="38" spans="1:19" s="4" customFormat="1" ht="15.75" x14ac:dyDescent="0.25">
      <c r="A38" s="12">
        <v>22</v>
      </c>
      <c r="B38" s="12" t="s">
        <v>59</v>
      </c>
      <c r="C38" s="15">
        <v>3326</v>
      </c>
      <c r="D38" s="15">
        <v>73846</v>
      </c>
      <c r="E38" s="15">
        <v>44</v>
      </c>
      <c r="F38" s="15">
        <v>1819</v>
      </c>
      <c r="G38" s="15">
        <v>3263</v>
      </c>
      <c r="H38" s="15">
        <v>71909</v>
      </c>
      <c r="K38" s="4">
        <v>37</v>
      </c>
      <c r="L38" s="4">
        <v>88</v>
      </c>
      <c r="M38" s="4">
        <v>80</v>
      </c>
      <c r="N38" s="4">
        <v>89</v>
      </c>
      <c r="P38" s="4">
        <v>506.62</v>
      </c>
      <c r="Q38" s="4">
        <v>2670.97</v>
      </c>
      <c r="R38" s="4">
        <v>1435.07</v>
      </c>
      <c r="S38" s="5">
        <v>3561.09</v>
      </c>
    </row>
    <row r="39" spans="1:19" s="4" customFormat="1" ht="15.75" x14ac:dyDescent="0.25">
      <c r="A39" s="12">
        <v>23</v>
      </c>
      <c r="B39" s="12" t="s">
        <v>60</v>
      </c>
      <c r="C39" s="15">
        <v>353255</v>
      </c>
      <c r="D39" s="15">
        <v>6499717</v>
      </c>
      <c r="E39" s="15">
        <v>17545</v>
      </c>
      <c r="F39" s="15">
        <v>401689</v>
      </c>
      <c r="G39" s="15">
        <v>355648</v>
      </c>
      <c r="H39" s="15">
        <v>6649371</v>
      </c>
      <c r="K39" s="4">
        <v>10194</v>
      </c>
      <c r="L39" s="4">
        <v>9669</v>
      </c>
      <c r="M39" s="4">
        <v>19755</v>
      </c>
      <c r="N39" s="4">
        <v>17653</v>
      </c>
      <c r="P39" s="4">
        <v>120000.33</v>
      </c>
      <c r="Q39" s="4">
        <v>238359.44</v>
      </c>
      <c r="R39" s="4">
        <v>261126.44</v>
      </c>
      <c r="S39" s="5">
        <v>498922.07</v>
      </c>
    </row>
    <row r="40" spans="1:19" s="4" customFormat="1" ht="15.75" x14ac:dyDescent="0.25">
      <c r="A40" s="12">
        <v>24</v>
      </c>
      <c r="B40" s="12" t="s">
        <v>61</v>
      </c>
      <c r="C40" s="15">
        <v>171702</v>
      </c>
      <c r="D40" s="15">
        <v>3837221</v>
      </c>
      <c r="E40" s="15">
        <v>5729</v>
      </c>
      <c r="F40" s="15">
        <v>239078</v>
      </c>
      <c r="G40" s="15">
        <v>173147</v>
      </c>
      <c r="H40" s="15">
        <v>3899364</v>
      </c>
      <c r="K40" s="4">
        <v>920</v>
      </c>
      <c r="L40" s="4">
        <v>3818</v>
      </c>
      <c r="M40" s="4">
        <v>2836</v>
      </c>
      <c r="N40" s="4">
        <v>7631</v>
      </c>
      <c r="P40" s="4">
        <v>21652.2</v>
      </c>
      <c r="Q40" s="4">
        <v>172174.44</v>
      </c>
      <c r="R40" s="4">
        <v>66066.48</v>
      </c>
      <c r="S40" s="5">
        <v>366837.94</v>
      </c>
    </row>
    <row r="41" spans="1:19" s="4" customFormat="1" ht="15.75" x14ac:dyDescent="0.25">
      <c r="A41" s="12">
        <v>25</v>
      </c>
      <c r="B41" s="12" t="s">
        <v>62</v>
      </c>
      <c r="C41" s="15">
        <v>12409</v>
      </c>
      <c r="D41" s="15">
        <v>233739</v>
      </c>
      <c r="E41" s="15">
        <v>610</v>
      </c>
      <c r="F41" s="15">
        <v>17384</v>
      </c>
      <c r="G41" s="15">
        <v>12638</v>
      </c>
      <c r="H41" s="15">
        <v>242165</v>
      </c>
      <c r="K41" s="4">
        <v>236</v>
      </c>
      <c r="L41" s="4">
        <v>326</v>
      </c>
      <c r="M41" s="4">
        <v>603</v>
      </c>
      <c r="N41" s="4">
        <v>569</v>
      </c>
      <c r="P41" s="4">
        <v>3651.76</v>
      </c>
      <c r="Q41" s="4">
        <v>9777.4699999999993</v>
      </c>
      <c r="R41" s="4">
        <v>10258.81</v>
      </c>
      <c r="S41" s="5">
        <v>20554.13</v>
      </c>
    </row>
    <row r="42" spans="1:19" s="4" customFormat="1" ht="15.75" x14ac:dyDescent="0.25">
      <c r="A42" s="12">
        <v>26</v>
      </c>
      <c r="B42" s="12" t="s">
        <v>63</v>
      </c>
      <c r="C42" s="15">
        <v>22741</v>
      </c>
      <c r="D42" s="15">
        <v>381953</v>
      </c>
      <c r="E42" s="15">
        <v>1085</v>
      </c>
      <c r="F42" s="15">
        <v>22699</v>
      </c>
      <c r="G42" s="15">
        <v>22858</v>
      </c>
      <c r="H42" s="15">
        <v>383331</v>
      </c>
      <c r="K42" s="4">
        <v>206</v>
      </c>
      <c r="L42" s="4">
        <v>467</v>
      </c>
      <c r="M42" s="4">
        <v>755</v>
      </c>
      <c r="N42" s="4">
        <v>1003</v>
      </c>
      <c r="P42" s="4">
        <v>3525.92</v>
      </c>
      <c r="Q42" s="4">
        <v>7495.65</v>
      </c>
      <c r="R42" s="4">
        <v>13532.09</v>
      </c>
      <c r="S42" s="5">
        <v>20188.23</v>
      </c>
    </row>
    <row r="43" spans="1:19" s="4" customFormat="1" ht="15.75" x14ac:dyDescent="0.25">
      <c r="A43" s="12">
        <v>27</v>
      </c>
      <c r="B43" s="12" t="s">
        <v>64</v>
      </c>
      <c r="C43" s="15">
        <v>3438</v>
      </c>
      <c r="D43" s="15">
        <v>74019</v>
      </c>
      <c r="E43" s="15">
        <v>245</v>
      </c>
      <c r="F43" s="15">
        <v>7375</v>
      </c>
      <c r="G43" s="15">
        <v>3592</v>
      </c>
      <c r="H43" s="15">
        <v>79060</v>
      </c>
      <c r="K43" s="4">
        <v>75</v>
      </c>
      <c r="L43" s="4">
        <v>163</v>
      </c>
      <c r="M43" s="4">
        <v>141</v>
      </c>
      <c r="N43" s="4">
        <v>342</v>
      </c>
      <c r="P43" s="4">
        <v>691.58</v>
      </c>
      <c r="Q43" s="4">
        <v>8147.31</v>
      </c>
      <c r="R43" s="4">
        <v>1194.72</v>
      </c>
      <c r="S43" s="5">
        <v>15019.3</v>
      </c>
    </row>
    <row r="44" spans="1:19" s="4" customFormat="1" ht="15.75" x14ac:dyDescent="0.25">
      <c r="A44" s="12">
        <v>28</v>
      </c>
      <c r="B44" s="12" t="s">
        <v>65</v>
      </c>
      <c r="C44" s="15">
        <v>438</v>
      </c>
      <c r="D44" s="15">
        <v>6780</v>
      </c>
      <c r="E44" s="15">
        <v>28</v>
      </c>
      <c r="F44" s="15">
        <v>745</v>
      </c>
      <c r="G44" s="15">
        <v>439</v>
      </c>
      <c r="H44" s="15">
        <v>7334</v>
      </c>
      <c r="K44" s="4">
        <v>5</v>
      </c>
      <c r="L44" s="4">
        <v>12</v>
      </c>
      <c r="M44" s="4">
        <v>34</v>
      </c>
      <c r="N44" s="4">
        <v>11</v>
      </c>
      <c r="P44" s="4">
        <v>72.56</v>
      </c>
      <c r="Q44" s="4">
        <v>422.65</v>
      </c>
      <c r="R44" s="4">
        <v>538.61</v>
      </c>
      <c r="S44" s="5">
        <v>701.71</v>
      </c>
    </row>
    <row r="45" spans="1:19" s="4" customFormat="1" ht="15.75" x14ac:dyDescent="0.25">
      <c r="A45" s="12">
        <v>29</v>
      </c>
      <c r="B45" s="12" t="s">
        <v>66</v>
      </c>
      <c r="C45" s="15">
        <v>534</v>
      </c>
      <c r="D45" s="15">
        <v>8670</v>
      </c>
      <c r="E45" s="15">
        <v>48</v>
      </c>
      <c r="F45" s="15">
        <v>409</v>
      </c>
      <c r="G45" s="15">
        <v>536</v>
      </c>
      <c r="H45" s="15">
        <v>8922</v>
      </c>
      <c r="K45" s="4">
        <v>17</v>
      </c>
      <c r="L45" s="4">
        <v>12</v>
      </c>
      <c r="M45" s="4">
        <v>53</v>
      </c>
      <c r="N45" s="4">
        <v>24</v>
      </c>
      <c r="P45" s="4">
        <v>156.84</v>
      </c>
      <c r="Q45" s="4">
        <v>396.39</v>
      </c>
      <c r="R45" s="4">
        <v>263.69</v>
      </c>
      <c r="S45" s="5">
        <v>698.79</v>
      </c>
    </row>
    <row r="46" spans="1:19" s="4" customFormat="1" ht="15.75" x14ac:dyDescent="0.25">
      <c r="A46" s="12">
        <v>30</v>
      </c>
      <c r="B46" s="12" t="s">
        <v>67</v>
      </c>
      <c r="C46" s="15">
        <v>744</v>
      </c>
      <c r="D46" s="15">
        <v>16969</v>
      </c>
      <c r="E46" s="15">
        <v>31</v>
      </c>
      <c r="F46" s="15">
        <v>1130</v>
      </c>
      <c r="G46" s="15">
        <v>745</v>
      </c>
      <c r="H46" s="15">
        <v>17611</v>
      </c>
      <c r="K46" s="4">
        <v>312</v>
      </c>
      <c r="L46" s="4">
        <v>432</v>
      </c>
      <c r="M46" s="4">
        <v>334</v>
      </c>
      <c r="N46" s="4">
        <v>441</v>
      </c>
      <c r="P46" s="4">
        <v>65.98</v>
      </c>
      <c r="Q46" s="4">
        <v>919.5</v>
      </c>
      <c r="R46" s="4">
        <v>203.38</v>
      </c>
      <c r="S46" s="5">
        <v>1912.3</v>
      </c>
    </row>
    <row r="47" spans="1:19" s="4" customFormat="1" ht="15.75" x14ac:dyDescent="0.25">
      <c r="A47" s="12">
        <v>31</v>
      </c>
      <c r="B47" s="12" t="s">
        <v>68</v>
      </c>
      <c r="C47" s="15">
        <v>6330</v>
      </c>
      <c r="D47" s="15">
        <v>97900</v>
      </c>
      <c r="E47" s="15">
        <v>354</v>
      </c>
      <c r="F47" s="15">
        <v>8212</v>
      </c>
      <c r="G47" s="15">
        <v>6130</v>
      </c>
      <c r="H47" s="15">
        <v>98927</v>
      </c>
      <c r="K47" s="4">
        <v>392</v>
      </c>
      <c r="L47" s="4">
        <v>0</v>
      </c>
      <c r="M47" s="4">
        <v>746</v>
      </c>
      <c r="N47" s="4">
        <v>0</v>
      </c>
      <c r="P47" s="4">
        <v>6558.2</v>
      </c>
      <c r="Q47" s="4">
        <v>0</v>
      </c>
      <c r="R47" s="4">
        <v>14769.87</v>
      </c>
      <c r="S47" s="5">
        <v>0</v>
      </c>
    </row>
    <row r="48" spans="1:19" s="4" customFormat="1" ht="15.75" x14ac:dyDescent="0.25">
      <c r="A48" s="12">
        <v>32</v>
      </c>
      <c r="B48" s="12" t="s">
        <v>69</v>
      </c>
      <c r="C48" s="15">
        <v>7</v>
      </c>
      <c r="D48" s="15">
        <v>48</v>
      </c>
      <c r="E48" s="15">
        <v>0</v>
      </c>
      <c r="F48" s="15">
        <v>0</v>
      </c>
      <c r="G48" s="15">
        <v>0</v>
      </c>
      <c r="H48" s="15">
        <v>0</v>
      </c>
      <c r="K48" s="4">
        <v>0</v>
      </c>
      <c r="L48" s="4">
        <v>0</v>
      </c>
      <c r="M48" s="4">
        <v>0</v>
      </c>
      <c r="N48" s="4">
        <v>0</v>
      </c>
      <c r="P48" s="4">
        <v>0</v>
      </c>
      <c r="Q48" s="4">
        <v>0</v>
      </c>
      <c r="R48" s="4">
        <v>0</v>
      </c>
      <c r="S48" s="5">
        <v>0</v>
      </c>
    </row>
    <row r="49" spans="1:19" s="4" customFormat="1" ht="15.75" x14ac:dyDescent="0.25">
      <c r="A49" s="12">
        <v>33</v>
      </c>
      <c r="B49" s="12" t="s">
        <v>70</v>
      </c>
      <c r="C49" s="15">
        <v>1654</v>
      </c>
      <c r="D49" s="15">
        <v>35292</v>
      </c>
      <c r="E49" s="15">
        <v>161</v>
      </c>
      <c r="F49" s="15">
        <v>3200</v>
      </c>
      <c r="G49" s="15">
        <v>1754</v>
      </c>
      <c r="H49" s="15">
        <v>37359</v>
      </c>
      <c r="K49" s="4">
        <v>103</v>
      </c>
      <c r="L49" s="4">
        <v>28</v>
      </c>
      <c r="M49" s="4">
        <v>230</v>
      </c>
      <c r="N49" s="4">
        <v>62</v>
      </c>
      <c r="P49" s="4">
        <v>1452.16</v>
      </c>
      <c r="Q49" s="4">
        <v>778.71</v>
      </c>
      <c r="R49" s="4">
        <v>3458.12</v>
      </c>
      <c r="S49" s="5">
        <v>1972.75</v>
      </c>
    </row>
    <row r="50" spans="1:19" s="4" customFormat="1" ht="15.75" x14ac:dyDescent="0.25">
      <c r="A50" s="12">
        <v>34</v>
      </c>
      <c r="B50" s="12" t="s">
        <v>71</v>
      </c>
      <c r="C50" s="15">
        <v>384</v>
      </c>
      <c r="D50" s="15">
        <v>7706</v>
      </c>
      <c r="E50" s="15">
        <v>18</v>
      </c>
      <c r="F50" s="15">
        <v>577</v>
      </c>
      <c r="G50" s="15">
        <v>384</v>
      </c>
      <c r="H50" s="15">
        <v>7813</v>
      </c>
      <c r="K50" s="4">
        <v>2</v>
      </c>
      <c r="L50" s="4">
        <v>16</v>
      </c>
      <c r="M50" s="4">
        <v>4</v>
      </c>
      <c r="N50" s="4">
        <v>32</v>
      </c>
      <c r="P50" s="4">
        <v>6.8</v>
      </c>
      <c r="Q50" s="4">
        <v>561.37</v>
      </c>
      <c r="R50" s="4">
        <v>75.53</v>
      </c>
      <c r="S50" s="5">
        <v>1069.77</v>
      </c>
    </row>
    <row r="51" spans="1:19" s="4" customFormat="1" ht="15.75" x14ac:dyDescent="0.25">
      <c r="A51" s="12">
        <v>35</v>
      </c>
      <c r="B51" s="12" t="s">
        <v>72</v>
      </c>
      <c r="C51" s="15">
        <v>932</v>
      </c>
      <c r="D51" s="15">
        <v>8125</v>
      </c>
      <c r="E51" s="15">
        <v>20</v>
      </c>
      <c r="F51" s="15">
        <v>276</v>
      </c>
      <c r="G51" s="15">
        <v>916</v>
      </c>
      <c r="H51" s="15">
        <v>7990</v>
      </c>
      <c r="K51" s="4">
        <v>14</v>
      </c>
      <c r="L51" s="4">
        <v>4</v>
      </c>
      <c r="M51" s="4">
        <v>29</v>
      </c>
      <c r="N51" s="4">
        <v>9</v>
      </c>
      <c r="P51" s="4">
        <v>100.23</v>
      </c>
      <c r="Q51" s="4">
        <v>57.02</v>
      </c>
      <c r="R51" s="4">
        <v>251.43</v>
      </c>
      <c r="S51" s="5">
        <v>181.73</v>
      </c>
    </row>
    <row r="52" spans="1:19" s="4" customFormat="1" ht="15.75" x14ac:dyDescent="0.25">
      <c r="A52" s="12">
        <v>36</v>
      </c>
      <c r="B52" s="12" t="s">
        <v>73</v>
      </c>
      <c r="C52" s="15">
        <v>17843</v>
      </c>
      <c r="D52" s="15">
        <v>298101</v>
      </c>
      <c r="E52" s="15">
        <v>895</v>
      </c>
      <c r="F52" s="15">
        <v>17757</v>
      </c>
      <c r="G52" s="15">
        <v>17942</v>
      </c>
      <c r="H52" s="15">
        <v>301521</v>
      </c>
      <c r="K52" s="4">
        <v>476</v>
      </c>
      <c r="L52" s="4">
        <v>528</v>
      </c>
      <c r="M52" s="4">
        <v>939</v>
      </c>
      <c r="N52" s="4">
        <v>960</v>
      </c>
      <c r="P52" s="4">
        <v>7512.64</v>
      </c>
      <c r="Q52" s="4">
        <v>21934.93</v>
      </c>
      <c r="R52" s="4">
        <v>14393.59</v>
      </c>
      <c r="S52" s="5">
        <v>32810.639999999999</v>
      </c>
    </row>
    <row r="53" spans="1:19" s="4" customFormat="1" ht="15.75" x14ac:dyDescent="0.25">
      <c r="A53" s="12">
        <v>37</v>
      </c>
      <c r="B53" s="12" t="s">
        <v>74</v>
      </c>
      <c r="C53" s="15">
        <v>60953</v>
      </c>
      <c r="D53" s="15">
        <v>466532</v>
      </c>
      <c r="E53" s="15">
        <v>1616</v>
      </c>
      <c r="F53" s="15">
        <v>17571</v>
      </c>
      <c r="G53" s="15">
        <v>59773</v>
      </c>
      <c r="H53" s="15">
        <v>460356</v>
      </c>
      <c r="K53" s="4">
        <v>528</v>
      </c>
      <c r="L53" s="4">
        <v>71</v>
      </c>
      <c r="M53" s="4">
        <v>1831</v>
      </c>
      <c r="N53" s="4">
        <v>384</v>
      </c>
      <c r="P53" s="4">
        <v>6873.86</v>
      </c>
      <c r="Q53" s="4">
        <v>2311.87</v>
      </c>
      <c r="R53" s="4">
        <v>19356.560000000001</v>
      </c>
      <c r="S53" s="5">
        <v>7400.04</v>
      </c>
    </row>
    <row r="54" spans="1:19" s="4" customFormat="1" ht="15.75" x14ac:dyDescent="0.25">
      <c r="A54" s="12">
        <v>38</v>
      </c>
      <c r="B54" s="12" t="s">
        <v>75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K54" s="4">
        <v>0</v>
      </c>
      <c r="L54" s="4">
        <v>0</v>
      </c>
      <c r="M54" s="4">
        <v>0</v>
      </c>
      <c r="N54" s="4">
        <v>0</v>
      </c>
      <c r="P54" s="4">
        <v>0</v>
      </c>
      <c r="Q54" s="4">
        <v>0</v>
      </c>
      <c r="R54" s="4">
        <v>0</v>
      </c>
      <c r="S54" s="5">
        <v>0</v>
      </c>
    </row>
    <row r="55" spans="1:19" s="6" customFormat="1" ht="19.5" x14ac:dyDescent="0.4">
      <c r="A55" s="26" t="s">
        <v>38</v>
      </c>
      <c r="B55" s="27"/>
      <c r="C55" s="16">
        <f t="shared" ref="C55:H55" si="4">SUM(C33:C54)</f>
        <v>962225</v>
      </c>
      <c r="D55" s="16">
        <f t="shared" si="4"/>
        <v>15345837</v>
      </c>
      <c r="E55" s="16">
        <f t="shared" si="4"/>
        <v>51498</v>
      </c>
      <c r="F55" s="16">
        <f t="shared" si="4"/>
        <v>778196</v>
      </c>
      <c r="G55" s="16">
        <f t="shared" si="4"/>
        <v>950427</v>
      </c>
      <c r="H55" s="16">
        <f t="shared" si="4"/>
        <v>15462013</v>
      </c>
    </row>
    <row r="56" spans="1:19" s="7" customFormat="1" ht="19.5" x14ac:dyDescent="0.4">
      <c r="A56" s="13"/>
      <c r="B56" s="27" t="s">
        <v>37</v>
      </c>
      <c r="C56" s="27"/>
      <c r="D56" s="27"/>
      <c r="E56" s="27"/>
      <c r="F56" s="27"/>
      <c r="G56" s="27"/>
      <c r="H56" s="27"/>
    </row>
    <row r="57" spans="1:19" s="4" customFormat="1" ht="15.75" x14ac:dyDescent="0.25">
      <c r="A57" s="12">
        <v>39</v>
      </c>
      <c r="B57" s="12" t="s">
        <v>76</v>
      </c>
      <c r="C57" s="15">
        <v>7194</v>
      </c>
      <c r="D57" s="15">
        <v>81243</v>
      </c>
      <c r="E57" s="15">
        <v>677</v>
      </c>
      <c r="F57" s="15">
        <v>8843</v>
      </c>
      <c r="G57" s="15">
        <v>7782</v>
      </c>
      <c r="H57" s="15">
        <v>89429</v>
      </c>
      <c r="K57" s="4">
        <v>102</v>
      </c>
      <c r="L57" s="4">
        <v>55</v>
      </c>
      <c r="M57" s="4">
        <v>647</v>
      </c>
      <c r="N57" s="4">
        <v>187</v>
      </c>
      <c r="P57" s="4">
        <v>630.88</v>
      </c>
      <c r="Q57" s="4">
        <v>298.39</v>
      </c>
      <c r="R57" s="4">
        <v>7222.73</v>
      </c>
      <c r="S57" s="5">
        <v>2549.38</v>
      </c>
    </row>
    <row r="58" spans="1:19" s="4" customFormat="1" ht="15.75" x14ac:dyDescent="0.25">
      <c r="A58" s="12">
        <v>40</v>
      </c>
      <c r="B58" s="12" t="s">
        <v>77</v>
      </c>
      <c r="C58" s="15">
        <v>48976</v>
      </c>
      <c r="D58" s="15">
        <v>160816</v>
      </c>
      <c r="E58" s="15">
        <v>6250</v>
      </c>
      <c r="F58" s="15">
        <v>22186</v>
      </c>
      <c r="G58" s="15">
        <v>55949</v>
      </c>
      <c r="H58" s="15">
        <v>177616</v>
      </c>
      <c r="K58" s="4">
        <v>5348</v>
      </c>
      <c r="L58" s="4">
        <v>462</v>
      </c>
      <c r="M58" s="4">
        <v>10619</v>
      </c>
      <c r="N58" s="4">
        <v>1441</v>
      </c>
      <c r="P58" s="4">
        <v>10659.75</v>
      </c>
      <c r="Q58" s="4">
        <v>6246.53</v>
      </c>
      <c r="R58" s="4">
        <v>24774.07</v>
      </c>
      <c r="S58" s="5">
        <v>14318.48</v>
      </c>
    </row>
    <row r="59" spans="1:19" s="4" customFormat="1" ht="15.75" x14ac:dyDescent="0.25">
      <c r="A59" s="12">
        <v>41</v>
      </c>
      <c r="B59" s="12" t="s">
        <v>78</v>
      </c>
      <c r="C59" s="15">
        <v>11279</v>
      </c>
      <c r="D59" s="15">
        <v>108764</v>
      </c>
      <c r="E59" s="15">
        <v>947</v>
      </c>
      <c r="F59" s="15">
        <v>12573</v>
      </c>
      <c r="G59" s="15">
        <v>11559</v>
      </c>
      <c r="H59" s="15">
        <v>115968</v>
      </c>
      <c r="K59" s="4">
        <v>862</v>
      </c>
      <c r="L59" s="4">
        <v>128</v>
      </c>
      <c r="M59" s="4">
        <v>1705</v>
      </c>
      <c r="N59" s="4">
        <v>232</v>
      </c>
      <c r="P59" s="4">
        <v>11150.57</v>
      </c>
      <c r="Q59" s="4">
        <v>750.87</v>
      </c>
      <c r="R59" s="4">
        <v>22744.14</v>
      </c>
      <c r="S59" s="5">
        <v>1730.28</v>
      </c>
    </row>
    <row r="60" spans="1:19" s="4" customFormat="1" ht="15.75" x14ac:dyDescent="0.25">
      <c r="A60" s="12">
        <v>42</v>
      </c>
      <c r="B60" s="12" t="s">
        <v>79</v>
      </c>
      <c r="C60" s="15">
        <v>9112</v>
      </c>
      <c r="D60" s="15">
        <v>123232</v>
      </c>
      <c r="E60" s="15">
        <v>416</v>
      </c>
      <c r="F60" s="15">
        <v>11435</v>
      </c>
      <c r="G60" s="15">
        <v>8367</v>
      </c>
      <c r="H60" s="15">
        <v>120412</v>
      </c>
      <c r="K60" s="4">
        <v>113</v>
      </c>
      <c r="L60" s="4">
        <v>282</v>
      </c>
      <c r="M60" s="4">
        <v>377</v>
      </c>
      <c r="N60" s="4">
        <v>434</v>
      </c>
      <c r="P60" s="4">
        <v>3509.73</v>
      </c>
      <c r="Q60" s="4">
        <v>5815.19</v>
      </c>
      <c r="R60" s="4">
        <v>11469.79</v>
      </c>
      <c r="S60" s="5">
        <v>9290.0300000000007</v>
      </c>
    </row>
    <row r="61" spans="1:19" s="4" customFormat="1" ht="15.75" x14ac:dyDescent="0.25">
      <c r="A61" s="12">
        <v>43</v>
      </c>
      <c r="B61" s="12" t="s">
        <v>80</v>
      </c>
      <c r="C61" s="15">
        <v>1411</v>
      </c>
      <c r="D61" s="15">
        <v>10869</v>
      </c>
      <c r="E61" s="15">
        <v>52</v>
      </c>
      <c r="F61" s="15">
        <v>488</v>
      </c>
      <c r="G61" s="15">
        <v>1413</v>
      </c>
      <c r="H61" s="15">
        <v>10708</v>
      </c>
      <c r="K61" s="4">
        <v>1</v>
      </c>
      <c r="L61" s="4">
        <v>48</v>
      </c>
      <c r="M61" s="4">
        <v>1</v>
      </c>
      <c r="N61" s="4">
        <v>100</v>
      </c>
      <c r="P61" s="4">
        <v>20.55</v>
      </c>
      <c r="Q61" s="4">
        <v>671.5</v>
      </c>
      <c r="R61" s="4">
        <v>20.55</v>
      </c>
      <c r="S61" s="5">
        <v>1159.29</v>
      </c>
    </row>
    <row r="62" spans="1:19" s="4" customFormat="1" ht="15.75" x14ac:dyDescent="0.25">
      <c r="A62" s="12">
        <v>44</v>
      </c>
      <c r="B62" s="12" t="s">
        <v>81</v>
      </c>
      <c r="C62" s="15">
        <v>1</v>
      </c>
      <c r="D62" s="15">
        <v>9</v>
      </c>
      <c r="E62" s="15">
        <v>0</v>
      </c>
      <c r="F62" s="15">
        <v>0</v>
      </c>
      <c r="G62" s="15">
        <v>1</v>
      </c>
      <c r="H62" s="15">
        <v>9</v>
      </c>
      <c r="K62" s="4">
        <v>0</v>
      </c>
      <c r="L62" s="4">
        <v>0</v>
      </c>
      <c r="M62" s="4">
        <v>0</v>
      </c>
      <c r="N62" s="4">
        <v>0</v>
      </c>
      <c r="P62" s="4">
        <v>0</v>
      </c>
      <c r="Q62" s="4">
        <v>0</v>
      </c>
      <c r="R62" s="4">
        <v>0</v>
      </c>
      <c r="S62" s="5">
        <v>0</v>
      </c>
    </row>
    <row r="63" spans="1:19" s="4" customFormat="1" ht="15.75" x14ac:dyDescent="0.25">
      <c r="A63" s="12">
        <v>45</v>
      </c>
      <c r="B63" s="12" t="s">
        <v>82</v>
      </c>
      <c r="C63" s="15">
        <v>27</v>
      </c>
      <c r="D63" s="15">
        <v>61</v>
      </c>
      <c r="E63" s="15">
        <v>0</v>
      </c>
      <c r="F63" s="15">
        <v>0</v>
      </c>
      <c r="G63" s="15">
        <v>24</v>
      </c>
      <c r="H63" s="15">
        <v>56</v>
      </c>
      <c r="K63" s="4">
        <v>0</v>
      </c>
      <c r="L63" s="4">
        <v>0</v>
      </c>
      <c r="M63" s="4">
        <v>0</v>
      </c>
      <c r="N63" s="4">
        <v>0</v>
      </c>
      <c r="P63" s="4">
        <v>0</v>
      </c>
      <c r="Q63" s="4">
        <v>0</v>
      </c>
      <c r="R63" s="4">
        <v>0</v>
      </c>
      <c r="S63" s="5">
        <v>0</v>
      </c>
    </row>
    <row r="64" spans="1:19" s="4" customFormat="1" ht="15.75" x14ac:dyDescent="0.25">
      <c r="A64" s="12">
        <v>46</v>
      </c>
      <c r="B64" s="12" t="s">
        <v>83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K64" s="4">
        <v>0</v>
      </c>
      <c r="L64" s="4">
        <v>0</v>
      </c>
      <c r="M64" s="4">
        <v>0</v>
      </c>
      <c r="N64" s="4">
        <v>0</v>
      </c>
      <c r="P64" s="4">
        <v>0</v>
      </c>
      <c r="Q64" s="4">
        <v>0</v>
      </c>
      <c r="R64" s="4">
        <v>0</v>
      </c>
      <c r="S64" s="5">
        <v>0</v>
      </c>
    </row>
    <row r="65" spans="1:19" s="4" customFormat="1" ht="15.75" x14ac:dyDescent="0.25">
      <c r="A65" s="12">
        <v>47</v>
      </c>
      <c r="B65" s="12" t="s">
        <v>84</v>
      </c>
      <c r="C65" s="15">
        <v>124</v>
      </c>
      <c r="D65" s="15">
        <v>1726</v>
      </c>
      <c r="E65" s="15">
        <v>1</v>
      </c>
      <c r="F65" s="15">
        <v>1</v>
      </c>
      <c r="G65" s="15">
        <v>127</v>
      </c>
      <c r="H65" s="15">
        <v>1738</v>
      </c>
      <c r="K65" s="4">
        <v>4</v>
      </c>
      <c r="L65" s="4">
        <v>0</v>
      </c>
      <c r="M65" s="4">
        <v>5</v>
      </c>
      <c r="N65" s="4">
        <v>0</v>
      </c>
      <c r="P65" s="4">
        <v>41.76</v>
      </c>
      <c r="Q65" s="4">
        <v>0</v>
      </c>
      <c r="R65" s="4">
        <v>43.06</v>
      </c>
      <c r="S65" s="5">
        <v>0</v>
      </c>
    </row>
    <row r="66" spans="1:19" s="6" customFormat="1" ht="19.5" x14ac:dyDescent="0.4">
      <c r="A66" s="26" t="s">
        <v>38</v>
      </c>
      <c r="B66" s="27"/>
      <c r="C66" s="16">
        <f t="shared" ref="C66:H66" si="5">SUM(C57:C65)</f>
        <v>78124</v>
      </c>
      <c r="D66" s="16">
        <f t="shared" si="5"/>
        <v>486720</v>
      </c>
      <c r="E66" s="16">
        <f t="shared" si="5"/>
        <v>8343</v>
      </c>
      <c r="F66" s="16">
        <f t="shared" si="5"/>
        <v>55526</v>
      </c>
      <c r="G66" s="16">
        <f t="shared" si="5"/>
        <v>85222</v>
      </c>
      <c r="H66" s="16">
        <f t="shared" si="5"/>
        <v>515936</v>
      </c>
    </row>
    <row r="67" spans="1:19" s="7" customFormat="1" ht="19.5" hidden="1" x14ac:dyDescent="0.4">
      <c r="A67" s="13"/>
      <c r="B67" s="27" t="s">
        <v>20</v>
      </c>
      <c r="C67" s="27"/>
      <c r="D67" s="27"/>
      <c r="E67" s="27"/>
      <c r="F67" s="27"/>
      <c r="G67" s="27"/>
      <c r="H67" s="27"/>
    </row>
    <row r="68" spans="1:19" s="4" customFormat="1" ht="15.75" hidden="1" x14ac:dyDescent="0.25">
      <c r="A68" s="12">
        <v>49</v>
      </c>
      <c r="B68" s="12" t="s">
        <v>21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K68" s="4">
        <v>0</v>
      </c>
      <c r="L68" s="4">
        <v>0</v>
      </c>
      <c r="M68" s="4">
        <v>0</v>
      </c>
      <c r="N68" s="4">
        <v>0</v>
      </c>
      <c r="P68" s="4">
        <v>0</v>
      </c>
      <c r="Q68" s="4">
        <v>0</v>
      </c>
      <c r="R68" s="4">
        <v>0</v>
      </c>
      <c r="S68" s="5">
        <v>0</v>
      </c>
    </row>
    <row r="69" spans="1:19" s="4" customFormat="1" ht="15.75" hidden="1" x14ac:dyDescent="0.25">
      <c r="A69" s="12">
        <v>50</v>
      </c>
      <c r="B69" s="12" t="s">
        <v>22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K69" s="4">
        <v>0</v>
      </c>
      <c r="L69" s="4">
        <v>0</v>
      </c>
      <c r="M69" s="4">
        <v>0</v>
      </c>
      <c r="N69" s="4">
        <v>0</v>
      </c>
      <c r="P69" s="4">
        <v>0</v>
      </c>
      <c r="Q69" s="4">
        <v>0</v>
      </c>
      <c r="R69" s="4">
        <v>0</v>
      </c>
      <c r="S69" s="5">
        <v>0</v>
      </c>
    </row>
    <row r="70" spans="1:19" s="4" customFormat="1" ht="15.75" hidden="1" x14ac:dyDescent="0.25">
      <c r="A70" s="12">
        <v>51</v>
      </c>
      <c r="B70" s="12" t="s">
        <v>23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K70" s="4">
        <v>0</v>
      </c>
      <c r="L70" s="4">
        <v>0</v>
      </c>
      <c r="M70" s="4">
        <v>0</v>
      </c>
      <c r="N70" s="4">
        <v>0</v>
      </c>
      <c r="P70" s="4">
        <v>0</v>
      </c>
      <c r="Q70" s="4">
        <v>0</v>
      </c>
      <c r="R70" s="4">
        <v>0</v>
      </c>
      <c r="S70" s="5">
        <v>0</v>
      </c>
    </row>
    <row r="71" spans="1:19" s="4" customFormat="1" ht="15.75" hidden="1" x14ac:dyDescent="0.25">
      <c r="A71" s="12">
        <v>52</v>
      </c>
      <c r="B71" s="12" t="s">
        <v>24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K71" s="4">
        <v>0</v>
      </c>
      <c r="L71" s="4">
        <v>0</v>
      </c>
      <c r="M71" s="4">
        <v>0</v>
      </c>
      <c r="N71" s="4">
        <v>0</v>
      </c>
      <c r="P71" s="4">
        <v>0</v>
      </c>
      <c r="Q71" s="4">
        <v>0</v>
      </c>
      <c r="R71" s="4">
        <v>0</v>
      </c>
      <c r="S71" s="5">
        <v>0</v>
      </c>
    </row>
    <row r="72" spans="1:19" s="4" customFormat="1" ht="15.75" hidden="1" x14ac:dyDescent="0.25">
      <c r="A72" s="12">
        <v>53</v>
      </c>
      <c r="B72" s="12" t="s">
        <v>25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K72" s="4">
        <v>0</v>
      </c>
      <c r="L72" s="4">
        <v>0</v>
      </c>
      <c r="M72" s="4">
        <v>0</v>
      </c>
      <c r="N72" s="4">
        <v>0</v>
      </c>
      <c r="P72" s="4">
        <v>0</v>
      </c>
      <c r="Q72" s="4">
        <v>0</v>
      </c>
      <c r="R72" s="4">
        <v>0</v>
      </c>
      <c r="S72" s="5">
        <v>0</v>
      </c>
    </row>
    <row r="73" spans="1:19" s="4" customFormat="1" ht="15.75" hidden="1" x14ac:dyDescent="0.25">
      <c r="A73" s="12">
        <v>54</v>
      </c>
      <c r="B73" s="12" t="s">
        <v>26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K73" s="4">
        <v>0</v>
      </c>
      <c r="L73" s="4">
        <v>0</v>
      </c>
      <c r="M73" s="4">
        <v>0</v>
      </c>
      <c r="N73" s="4">
        <v>0</v>
      </c>
      <c r="P73" s="4">
        <v>0</v>
      </c>
      <c r="Q73" s="4">
        <v>0</v>
      </c>
      <c r="R73" s="4">
        <v>0</v>
      </c>
      <c r="S73" s="5">
        <v>0</v>
      </c>
    </row>
    <row r="74" spans="1:19" s="4" customFormat="1" ht="15.75" hidden="1" x14ac:dyDescent="0.25">
      <c r="A74" s="28" t="s">
        <v>16</v>
      </c>
      <c r="B74" s="29"/>
      <c r="C74" s="12">
        <f t="shared" ref="C74:H74" si="6">SUM(C68:C73)</f>
        <v>0</v>
      </c>
      <c r="D74" s="12">
        <f t="shared" si="6"/>
        <v>0</v>
      </c>
      <c r="E74" s="12">
        <f t="shared" si="6"/>
        <v>0</v>
      </c>
      <c r="F74" s="12">
        <f t="shared" si="6"/>
        <v>0</v>
      </c>
      <c r="G74" s="12">
        <f t="shared" si="6"/>
        <v>0</v>
      </c>
      <c r="H74" s="12">
        <f t="shared" si="6"/>
        <v>0</v>
      </c>
    </row>
    <row r="75" spans="1:19" s="4" customFormat="1" ht="19.5" x14ac:dyDescent="0.4">
      <c r="A75" s="26" t="s">
        <v>39</v>
      </c>
      <c r="B75" s="27"/>
      <c r="C75" s="16">
        <f t="shared" ref="C75:H75" si="7">SUM(C19+C22+C27+C31+C55+C66+C74)</f>
        <v>1738674</v>
      </c>
      <c r="D75" s="16">
        <f t="shared" si="7"/>
        <v>25456039</v>
      </c>
      <c r="E75" s="16">
        <f t="shared" si="7"/>
        <v>102709</v>
      </c>
      <c r="F75" s="16">
        <f t="shared" si="7"/>
        <v>1626427</v>
      </c>
      <c r="G75" s="16">
        <f t="shared" si="7"/>
        <v>1754837</v>
      </c>
      <c r="H75" s="16">
        <f t="shared" si="7"/>
        <v>26050161</v>
      </c>
    </row>
    <row r="76" spans="1:19" s="8" customFormat="1" ht="15" x14ac:dyDescent="0.25">
      <c r="A76" s="14"/>
      <c r="B76" s="14" t="s">
        <v>30</v>
      </c>
      <c r="C76" s="14"/>
      <c r="D76" s="14"/>
      <c r="E76" s="14"/>
      <c r="F76" s="14"/>
      <c r="G76" s="14"/>
      <c r="H76" s="14"/>
    </row>
    <row r="77" spans="1:19" ht="17.25" customHeight="1" x14ac:dyDescent="0.25">
      <c r="A77" s="17"/>
      <c r="B77" s="14" t="s">
        <v>31</v>
      </c>
      <c r="C77" s="17"/>
      <c r="D77" s="17"/>
      <c r="E77" s="17"/>
      <c r="F77" s="17"/>
      <c r="G77" s="17"/>
      <c r="H77" s="17"/>
    </row>
  </sheetData>
  <mergeCells count="24">
    <mergeCell ref="A66:B66"/>
    <mergeCell ref="B67:H67"/>
    <mergeCell ref="A74:B74"/>
    <mergeCell ref="A75:B75"/>
    <mergeCell ref="B28:H28"/>
    <mergeCell ref="A31:B31"/>
    <mergeCell ref="B32:H32"/>
    <mergeCell ref="A55:B55"/>
    <mergeCell ref="B56:H56"/>
    <mergeCell ref="A19:B19"/>
    <mergeCell ref="B20:H20"/>
    <mergeCell ref="A22:B22"/>
    <mergeCell ref="B23:H23"/>
    <mergeCell ref="A27:B27"/>
    <mergeCell ref="B7:H7"/>
    <mergeCell ref="A1:H1"/>
    <mergeCell ref="A3:H3"/>
    <mergeCell ref="G4:H4"/>
    <mergeCell ref="F2:H2"/>
    <mergeCell ref="A5:A6"/>
    <mergeCell ref="B5:B6"/>
    <mergeCell ref="C5:D5"/>
    <mergeCell ref="E5:F5"/>
    <mergeCell ref="G5:H5"/>
  </mergeCells>
  <printOptions horizontalCentered="1" verticalCentered="1"/>
  <pageMargins left="0.74803149606299213" right="0.56999999999999995" top="0.39370078740157483" bottom="0.39370078740157483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Housing</vt:lpstr>
      <vt:lpstr>Housing!Print_Area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2025-11-28T07:02:23Z</cp:lastPrinted>
  <dcterms:created xsi:type="dcterms:W3CDTF">2013-06-28T06:53:41Z</dcterms:created>
  <dcterms:modified xsi:type="dcterms:W3CDTF">2025-11-28T07:02:23Z</dcterms:modified>
</cp:coreProperties>
</file>